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G-Daten\SmS SmS SmS SmS SmS SmS SmS SmS\"/>
    </mc:Choice>
  </mc:AlternateContent>
  <xr:revisionPtr revIDLastSave="0" documentId="8_{D967F4F7-E6BA-437E-ACCB-88C6F753731B}" xr6:coauthVersionLast="47" xr6:coauthVersionMax="47" xr10:uidLastSave="{00000000-0000-0000-0000-000000000000}"/>
  <bookViews>
    <workbookView xWindow="-28920" yWindow="-1965" windowWidth="29040" windowHeight="17640" xr2:uid="{8867EC77-3F1E-4980-BB77-3C8B05AA01D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9" i="1"/>
  <c r="J9" i="1"/>
  <c r="I10" i="1"/>
  <c r="J10" i="1" s="1"/>
  <c r="I11" i="1"/>
  <c r="I12" i="1"/>
  <c r="F9" i="1"/>
  <c r="G9" i="1" s="1"/>
  <c r="I13" i="1"/>
  <c r="I14" i="1"/>
  <c r="I15" i="1"/>
  <c r="I16" i="1"/>
  <c r="I17" i="1"/>
  <c r="I18" i="1"/>
  <c r="I19" i="1"/>
  <c r="I20" i="1"/>
  <c r="I21" i="1"/>
  <c r="I22" i="1"/>
  <c r="I23" i="1"/>
  <c r="J23" i="1" s="1"/>
  <c r="I24" i="1"/>
  <c r="I25" i="1"/>
  <c r="J25" i="1" s="1"/>
  <c r="I26" i="1"/>
  <c r="I27" i="1"/>
  <c r="I28" i="1"/>
  <c r="I29" i="1"/>
  <c r="I30" i="1"/>
  <c r="F10" i="1"/>
  <c r="G10" i="1" s="1"/>
  <c r="F11" i="1"/>
  <c r="F12" i="1"/>
  <c r="G12" i="1" s="1"/>
  <c r="F14" i="1"/>
  <c r="F15" i="1"/>
  <c r="G18" i="1" s="1"/>
  <c r="F16" i="1"/>
  <c r="F17" i="1"/>
  <c r="G17" i="1" s="1"/>
  <c r="F18" i="1"/>
  <c r="F19" i="1"/>
  <c r="F20" i="1"/>
  <c r="G20" i="1" s="1"/>
  <c r="F21" i="1"/>
  <c r="G21" i="1" s="1"/>
  <c r="F22" i="1"/>
  <c r="G22" i="1" s="1"/>
  <c r="F23" i="1"/>
  <c r="G26" i="1" s="1"/>
  <c r="F24" i="1"/>
  <c r="G24" i="1" s="1"/>
  <c r="F25" i="1"/>
  <c r="G25" i="1" s="1"/>
  <c r="F26" i="1"/>
  <c r="F27" i="1"/>
  <c r="F28" i="1"/>
  <c r="G28" i="1" s="1"/>
  <c r="F29" i="1"/>
  <c r="G29" i="1" s="1"/>
  <c r="F30" i="1"/>
  <c r="G30" i="1" s="1"/>
  <c r="F13" i="1"/>
  <c r="G11" i="1" l="1"/>
  <c r="J27" i="1"/>
  <c r="J19" i="1"/>
  <c r="G19" i="1"/>
  <c r="G27" i="1"/>
  <c r="G23" i="1"/>
  <c r="J13" i="1"/>
  <c r="J17" i="1"/>
  <c r="J14" i="1"/>
  <c r="J12" i="1"/>
  <c r="J11" i="1"/>
  <c r="J16" i="1"/>
  <c r="G14" i="1"/>
  <c r="G13" i="1"/>
  <c r="G16" i="1"/>
  <c r="G15" i="1"/>
  <c r="J26" i="1"/>
  <c r="J18" i="1"/>
  <c r="J30" i="1"/>
  <c r="J22" i="1"/>
  <c r="J29" i="1"/>
  <c r="J21" i="1"/>
  <c r="J28" i="1"/>
  <c r="J24" i="1"/>
  <c r="J20" i="1"/>
</calcChain>
</file>

<file path=xl/sharedStrings.xml><?xml version="1.0" encoding="utf-8"?>
<sst xmlns="http://schemas.openxmlformats.org/spreadsheetml/2006/main" count="21" uniqueCount="19">
  <si>
    <t>Jahr</t>
  </si>
  <si>
    <t>Anzahl Vollmitarbeiter</t>
  </si>
  <si>
    <t>meldepflichtige Unfälle</t>
  </si>
  <si>
    <t>Verletzungen (Verbandbucheinträge)</t>
  </si>
  <si>
    <t>Durchschnitt fünf Jahre</t>
  </si>
  <si>
    <t>1000 Pers.-Quote</t>
  </si>
  <si>
    <t>Beispielhaft eingesetzte Werte, bitte für das Unternehmen nachvollziehen oder auf Null setzen!</t>
  </si>
  <si>
    <t>Ergebnisfelder für die Fünf-Jahres-Kennzahlen.</t>
  </si>
  <si>
    <t>Weiße Felder in den zukünftigen Jahren befüllen.</t>
  </si>
  <si>
    <t>Da Ihre Mitarbeiterzahl gering ist, ist dies statistisch sehr anfällig und schwankt sehr stark: 0, 90, 0, 83, 0, 0, 0, 71, 0.</t>
  </si>
  <si>
    <t>Über fünf Jahre gemittelt ist die Entwicklung viel stetiger: 18, 18, 34, 34, 34, 16, 31, 14.</t>
  </si>
  <si>
    <t>Deshalb der Fünf-Jahres-Durchschnitt.</t>
  </si>
  <si>
    <t>Die grünen Zahlen sind die Fünf-Jahres-Durchschnitte.</t>
  </si>
  <si>
    <t>Die mittlere graue Spalte in den rechten beiden Blöcken ist jeweils die Quote für ein Jahr.</t>
  </si>
  <si>
    <t>Wenn Sie jetzt in die gelben Felder die echten Zahlen eintragen, oder so gut Sie es nachvollziehen, werden sich die berechneten Quoten noch etwas verändern.</t>
  </si>
  <si>
    <t>Erläuterungen</t>
  </si>
  <si>
    <t>hier die Datei für die Fünf-Jahres-Durchschnittsberechnung für die 1000-Personen-Unfall-Quote. Die liegt in der BGHM im Durchschnitt gerade bei 28 für ein Jahr.</t>
  </si>
  <si>
    <t>In die gelben Felder müssen Sie bitte die echten Zahlen eintragen, hier konnte ich nur Annahmen treffen. Für fünf Jahre hatte ich die Daten.</t>
  </si>
  <si>
    <t>Unfallstatistik fließend über fünf Jahre für Kleinunternehmen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</si>
</sst>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4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3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4" xfId="0" applyFill="1" applyBorder="1"/>
    <xf numFmtId="164" fontId="0" fillId="2" borderId="0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3" borderId="4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0" fillId="5" borderId="0" xfId="0" applyFill="1"/>
    <xf numFmtId="0" fontId="0" fillId="3" borderId="5" xfId="0" applyFill="1" applyBorder="1"/>
    <xf numFmtId="0" fontId="0" fillId="3" borderId="6" xfId="0" applyFill="1" applyBorder="1"/>
    <xf numFmtId="0" fontId="1" fillId="0" borderId="0" xfId="0" applyFont="1" applyAlignment="1">
      <alignment vertical="center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35</xdr:row>
      <xdr:rowOff>104775</xdr:rowOff>
    </xdr:from>
    <xdr:to>
      <xdr:col>6</xdr:col>
      <xdr:colOff>695325</xdr:colOff>
      <xdr:row>46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4F2B5C4-2AA4-4460-94A8-B3F11CFE284B}"/>
            </a:ext>
          </a:extLst>
        </xdr:cNvPr>
        <xdr:cNvSpPr txBox="1"/>
      </xdr:nvSpPr>
      <xdr:spPr>
        <a:xfrm>
          <a:off x="3057525" y="6457950"/>
          <a:ext cx="2314575" cy="203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diesem Block könnte das Ziel festgelegt</a:t>
          </a:r>
          <a:r>
            <a:rPr lang="de-DE" sz="1100" baseline="0"/>
            <a:t> werden, in der rechten Spalte, also im Fünf-Jahres-Schnitt unter 15 zu  bleiben. Das hieße, nur alle fünf Jahre ungefähr einen meldepflichtigen Unfall zu bauen.</a:t>
          </a:r>
        </a:p>
        <a:p>
          <a:endParaRPr lang="de-DE" sz="1100" baseline="0"/>
        </a:p>
        <a:p>
          <a:r>
            <a:rPr lang="de-DE" sz="1100" baseline="0"/>
            <a:t>"Ungefähr", weil das von der Anzahl der Mitarbeiter abhängt.</a:t>
          </a:r>
        </a:p>
        <a:p>
          <a:endParaRPr lang="de-DE" sz="1100" baseline="0"/>
        </a:p>
      </xdr:txBody>
    </xdr:sp>
    <xdr:clientData/>
  </xdr:twoCellAnchor>
  <xdr:twoCellAnchor>
    <xdr:from>
      <xdr:col>7</xdr:col>
      <xdr:colOff>57150</xdr:colOff>
      <xdr:row>35</xdr:row>
      <xdr:rowOff>104775</xdr:rowOff>
    </xdr:from>
    <xdr:to>
      <xdr:col>9</xdr:col>
      <xdr:colOff>695325</xdr:colOff>
      <xdr:row>46</xdr:row>
      <xdr:rowOff>152400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A9CC442-5978-4EE6-A008-5A07D33E204B}"/>
            </a:ext>
          </a:extLst>
        </xdr:cNvPr>
        <xdr:cNvSpPr txBox="1"/>
      </xdr:nvSpPr>
      <xdr:spPr>
        <a:xfrm>
          <a:off x="5572125" y="6457950"/>
          <a:ext cx="2314575" cy="203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diesem Block könnte das Ziel festgelegt</a:t>
          </a:r>
          <a:r>
            <a:rPr lang="de-DE" sz="1100" baseline="0"/>
            <a:t> werden, in der rechten Spalte, also im Fünf-Jahres-Schnitt unter 50 zu  bleiben. Das hieße, nur ungefähr drei Verbandbucheinträge alle fünf Jahre  zu verursachen.</a:t>
          </a:r>
        </a:p>
        <a:p>
          <a:endParaRPr lang="de-DE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"Ungefähr", weil das von der Anzahl der Mitarbeiter abhängt.</a:t>
          </a:r>
          <a:endParaRPr lang="de-DE">
            <a:effectLst/>
          </a:endParaRPr>
        </a:p>
        <a:p>
          <a:endParaRPr lang="de-DE">
            <a:effectLst/>
          </a:endParaRPr>
        </a:p>
        <a:p>
          <a:endParaRPr lang="de-DE" sz="1100"/>
        </a:p>
      </xdr:txBody>
    </xdr:sp>
    <xdr:clientData/>
  </xdr:twoCellAnchor>
  <xdr:twoCellAnchor>
    <xdr:from>
      <xdr:col>4</xdr:col>
      <xdr:colOff>57150</xdr:colOff>
      <xdr:row>5</xdr:row>
      <xdr:rowOff>28576</xdr:rowOff>
    </xdr:from>
    <xdr:to>
      <xdr:col>6</xdr:col>
      <xdr:colOff>762000</xdr:colOff>
      <xdr:row>7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2AA6DAC1-F2AB-4731-89A3-8A422D3020DF}"/>
            </a:ext>
          </a:extLst>
        </xdr:cNvPr>
        <xdr:cNvSpPr txBox="1"/>
      </xdr:nvSpPr>
      <xdr:spPr>
        <a:xfrm>
          <a:off x="3057525" y="942976"/>
          <a:ext cx="2381250" cy="4571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Ziel: 5-J-1000-P-Quote</a:t>
          </a:r>
          <a:r>
            <a:rPr lang="de-DE" sz="1100" b="1" baseline="0"/>
            <a:t> unter 15, nur etwa alle fünf Jahre ein mpfl. Unfall!</a:t>
          </a:r>
          <a:endParaRPr lang="de-DE" sz="1100" b="1"/>
        </a:p>
      </xdr:txBody>
    </xdr:sp>
    <xdr:clientData/>
  </xdr:twoCellAnchor>
  <xdr:twoCellAnchor>
    <xdr:from>
      <xdr:col>7</xdr:col>
      <xdr:colOff>38099</xdr:colOff>
      <xdr:row>5</xdr:row>
      <xdr:rowOff>38100</xdr:rowOff>
    </xdr:from>
    <xdr:to>
      <xdr:col>9</xdr:col>
      <xdr:colOff>790574</xdr:colOff>
      <xdr:row>7</xdr:row>
      <xdr:rowOff>133349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A4E806B-6D6E-4457-9A65-1608D8501A32}"/>
            </a:ext>
          </a:extLst>
        </xdr:cNvPr>
        <xdr:cNvSpPr txBox="1"/>
      </xdr:nvSpPr>
      <xdr:spPr>
        <a:xfrm>
          <a:off x="5553074" y="952500"/>
          <a:ext cx="2428875" cy="4571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Ziel: 5-J-1000-P-Verletzungs-Quote</a:t>
          </a:r>
          <a:r>
            <a:rPr lang="de-DE" sz="1100" b="1" baseline="0"/>
            <a:t> unter 50, nur ca.3 Verl. alle fünf Jahre!</a:t>
          </a:r>
          <a:endParaRPr lang="de-D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2C65A-763D-45AF-85F9-F543F223BD42}">
  <dimension ref="A1:Q59"/>
  <sheetViews>
    <sheetView tabSelected="1" workbookViewId="0">
      <selection activeCell="Q41" sqref="Q41"/>
    </sheetView>
  </sheetViews>
  <sheetFormatPr baseColWidth="10" defaultRowHeight="14.25" x14ac:dyDescent="0.2"/>
  <cols>
    <col min="1" max="2" width="8.75" customWidth="1"/>
    <col min="3" max="3" width="10.875" customWidth="1"/>
  </cols>
  <sheetData>
    <row r="1" spans="1:17" x14ac:dyDescent="0.2">
      <c r="A1" t="s">
        <v>18</v>
      </c>
    </row>
    <row r="2" spans="1:17" ht="15" thickBot="1" x14ac:dyDescent="0.25"/>
    <row r="3" spans="1:17" x14ac:dyDescent="0.2">
      <c r="A3" s="12" t="s">
        <v>0</v>
      </c>
      <c r="B3" s="14"/>
      <c r="C3" s="3" t="s">
        <v>1</v>
      </c>
      <c r="D3" s="4"/>
      <c r="E3" s="12" t="s">
        <v>2</v>
      </c>
      <c r="F3" s="13"/>
      <c r="G3" s="14"/>
      <c r="H3" s="3" t="s">
        <v>3</v>
      </c>
      <c r="I3" s="24"/>
      <c r="J3" s="4"/>
    </row>
    <row r="4" spans="1:17" x14ac:dyDescent="0.2">
      <c r="A4" s="17"/>
      <c r="B4" s="30"/>
      <c r="C4" s="5"/>
      <c r="D4" s="27"/>
      <c r="E4" s="15"/>
      <c r="F4" s="16" t="s">
        <v>5</v>
      </c>
      <c r="G4" s="30"/>
      <c r="H4" s="5"/>
      <c r="I4" s="26" t="s">
        <v>5</v>
      </c>
      <c r="J4" s="27"/>
      <c r="K4" s="1"/>
    </row>
    <row r="5" spans="1:17" x14ac:dyDescent="0.2">
      <c r="A5" s="17"/>
      <c r="B5" s="30"/>
      <c r="C5" s="6"/>
      <c r="D5" s="7"/>
      <c r="E5" s="17"/>
      <c r="F5" s="18"/>
      <c r="G5" s="19" t="s">
        <v>4</v>
      </c>
      <c r="H5" s="6"/>
      <c r="I5" s="25"/>
      <c r="J5" s="7" t="s">
        <v>4</v>
      </c>
    </row>
    <row r="6" spans="1:17" x14ac:dyDescent="0.2">
      <c r="A6" s="17">
        <v>2010</v>
      </c>
      <c r="B6" s="30"/>
      <c r="C6" s="8">
        <v>9</v>
      </c>
      <c r="D6" s="9"/>
      <c r="E6" s="20"/>
      <c r="F6" s="16"/>
      <c r="G6" s="21"/>
      <c r="H6" s="10"/>
      <c r="I6" s="26"/>
      <c r="J6" s="9"/>
    </row>
    <row r="7" spans="1:17" x14ac:dyDescent="0.2">
      <c r="A7" s="17">
        <v>2011</v>
      </c>
      <c r="B7" s="30"/>
      <c r="C7" s="8">
        <v>10</v>
      </c>
      <c r="D7" s="9"/>
      <c r="E7" s="20"/>
      <c r="F7" s="16"/>
      <c r="G7" s="21"/>
      <c r="H7" s="10"/>
      <c r="I7" s="26"/>
      <c r="J7" s="9"/>
      <c r="K7" s="39"/>
      <c r="L7" s="39"/>
      <c r="M7" s="39"/>
      <c r="N7" s="39"/>
      <c r="O7" s="39"/>
      <c r="P7" s="39"/>
      <c r="Q7" s="39"/>
    </row>
    <row r="8" spans="1:17" x14ac:dyDescent="0.2">
      <c r="A8" s="17">
        <v>2012</v>
      </c>
      <c r="B8" s="30"/>
      <c r="C8" s="8">
        <v>11</v>
      </c>
      <c r="D8" s="9"/>
      <c r="E8" s="20"/>
      <c r="F8" s="16"/>
      <c r="G8" s="21"/>
      <c r="H8" s="10"/>
      <c r="I8" s="26"/>
      <c r="J8" s="9"/>
    </row>
    <row r="9" spans="1:17" x14ac:dyDescent="0.2">
      <c r="A9" s="17">
        <v>2013</v>
      </c>
      <c r="B9" s="30"/>
      <c r="C9" s="8">
        <v>10</v>
      </c>
      <c r="D9" s="9"/>
      <c r="E9" s="8">
        <v>0</v>
      </c>
      <c r="F9" s="22">
        <f t="shared" ref="F9:F12" si="0">1000*E9/C9</f>
        <v>0</v>
      </c>
      <c r="G9" s="33">
        <f t="shared" ref="G9:G12" si="1">(F9+F8+F7+F6+F5)/5</f>
        <v>0</v>
      </c>
      <c r="H9" s="8">
        <v>0</v>
      </c>
      <c r="I9" s="28">
        <f>1000*H9/C9</f>
        <v>0</v>
      </c>
      <c r="J9" s="33">
        <f t="shared" ref="J9:J12" si="2">(I9+I8+I7+I6+I5)/5</f>
        <v>0</v>
      </c>
    </row>
    <row r="10" spans="1:17" x14ac:dyDescent="0.2">
      <c r="A10" s="17">
        <v>2014</v>
      </c>
      <c r="B10" s="30"/>
      <c r="C10" s="8">
        <v>11</v>
      </c>
      <c r="D10" s="9"/>
      <c r="E10" s="8">
        <v>1</v>
      </c>
      <c r="F10" s="22">
        <f t="shared" si="0"/>
        <v>90.909090909090907</v>
      </c>
      <c r="G10" s="33">
        <f t="shared" si="1"/>
        <v>18.18181818181818</v>
      </c>
      <c r="H10" s="8">
        <v>2</v>
      </c>
      <c r="I10" s="28">
        <f>1000*H10/C10</f>
        <v>181.81818181818181</v>
      </c>
      <c r="J10" s="33">
        <f t="shared" si="2"/>
        <v>36.36363636363636</v>
      </c>
    </row>
    <row r="11" spans="1:17" x14ac:dyDescent="0.2">
      <c r="A11" s="17">
        <v>2015</v>
      </c>
      <c r="B11" s="30"/>
      <c r="C11" s="8">
        <v>12</v>
      </c>
      <c r="D11" s="9"/>
      <c r="E11" s="8">
        <v>0</v>
      </c>
      <c r="F11" s="22">
        <f t="shared" si="0"/>
        <v>0</v>
      </c>
      <c r="G11" s="33">
        <f t="shared" si="1"/>
        <v>18.18181818181818</v>
      </c>
      <c r="H11" s="8">
        <v>0</v>
      </c>
      <c r="I11" s="28">
        <f>1000*H11/C11</f>
        <v>0</v>
      </c>
      <c r="J11" s="33">
        <f t="shared" si="2"/>
        <v>36.36363636363636</v>
      </c>
    </row>
    <row r="12" spans="1:17" x14ac:dyDescent="0.2">
      <c r="A12" s="17">
        <v>2016</v>
      </c>
      <c r="B12" s="30"/>
      <c r="C12" s="8">
        <v>12</v>
      </c>
      <c r="D12" s="9"/>
      <c r="E12" s="8">
        <v>1</v>
      </c>
      <c r="F12" s="22">
        <f t="shared" si="0"/>
        <v>83.333333333333329</v>
      </c>
      <c r="G12" s="33">
        <f t="shared" si="1"/>
        <v>34.848484848484851</v>
      </c>
      <c r="H12" s="8">
        <v>0</v>
      </c>
      <c r="I12" s="28">
        <f>1000*H12/C12</f>
        <v>0</v>
      </c>
      <c r="J12" s="33">
        <f t="shared" si="2"/>
        <v>36.36363636363636</v>
      </c>
    </row>
    <row r="13" spans="1:17" x14ac:dyDescent="0.2">
      <c r="A13" s="17">
        <v>2017</v>
      </c>
      <c r="B13" s="30"/>
      <c r="C13" s="10">
        <v>12</v>
      </c>
      <c r="D13" s="9"/>
      <c r="E13" s="20">
        <v>0</v>
      </c>
      <c r="F13" s="22">
        <f>1000*E13/C13</f>
        <v>0</v>
      </c>
      <c r="G13" s="33">
        <f>(F13+F12+F11+F10+F9)/5</f>
        <v>34.848484848484851</v>
      </c>
      <c r="H13" s="8">
        <v>1</v>
      </c>
      <c r="I13" s="28">
        <f>1000*H13/C13</f>
        <v>83.333333333333329</v>
      </c>
      <c r="J13" s="33">
        <f>(I13+I12+I11+I10+I9)/5</f>
        <v>53.030303030303024</v>
      </c>
    </row>
    <row r="14" spans="1:17" x14ac:dyDescent="0.2">
      <c r="A14" s="17">
        <v>2018</v>
      </c>
      <c r="B14" s="30"/>
      <c r="C14" s="10">
        <v>14</v>
      </c>
      <c r="D14" s="9"/>
      <c r="E14" s="20">
        <v>0</v>
      </c>
      <c r="F14" s="22">
        <f t="shared" ref="F14:F30" si="3">1000*E14/C14</f>
        <v>0</v>
      </c>
      <c r="G14" s="33">
        <f t="shared" ref="G14:G30" si="4">(F14+F13+F12+F11+F10)/5</f>
        <v>34.848484848484851</v>
      </c>
      <c r="H14" s="8">
        <v>0</v>
      </c>
      <c r="I14" s="28">
        <f>1000*H14/C14</f>
        <v>0</v>
      </c>
      <c r="J14" s="33">
        <f t="shared" ref="J14:J30" si="5">(I14+I13+I12+I11+I10)/5</f>
        <v>53.030303030303024</v>
      </c>
    </row>
    <row r="15" spans="1:17" x14ac:dyDescent="0.2">
      <c r="A15" s="17">
        <v>2019</v>
      </c>
      <c r="B15" s="30"/>
      <c r="C15" s="10">
        <v>15</v>
      </c>
      <c r="D15" s="9"/>
      <c r="E15" s="20">
        <v>0</v>
      </c>
      <c r="F15" s="22">
        <f t="shared" si="3"/>
        <v>0</v>
      </c>
      <c r="G15" s="33">
        <f t="shared" si="4"/>
        <v>16.666666666666664</v>
      </c>
      <c r="H15" s="8">
        <v>2</v>
      </c>
      <c r="I15" s="28">
        <f>1000*H15/C15</f>
        <v>133.33333333333334</v>
      </c>
      <c r="J15" s="33">
        <f>(I15+I14+I13+I12+I11)/5</f>
        <v>43.333333333333336</v>
      </c>
    </row>
    <row r="16" spans="1:17" x14ac:dyDescent="0.2">
      <c r="A16" s="17">
        <v>2020</v>
      </c>
      <c r="B16" s="30"/>
      <c r="C16" s="10">
        <v>14</v>
      </c>
      <c r="D16" s="9"/>
      <c r="E16" s="20">
        <v>1</v>
      </c>
      <c r="F16" s="22">
        <f t="shared" si="3"/>
        <v>71.428571428571431</v>
      </c>
      <c r="G16" s="33">
        <f t="shared" si="4"/>
        <v>30.952380952380953</v>
      </c>
      <c r="H16" s="8">
        <v>2</v>
      </c>
      <c r="I16" s="28">
        <f>1000*H16/C16</f>
        <v>142.85714285714286</v>
      </c>
      <c r="J16" s="33">
        <f t="shared" si="5"/>
        <v>71.904761904761898</v>
      </c>
    </row>
    <row r="17" spans="1:12" x14ac:dyDescent="0.2">
      <c r="A17" s="17">
        <v>2021</v>
      </c>
      <c r="B17" s="30"/>
      <c r="C17" s="10">
        <v>16</v>
      </c>
      <c r="D17" s="9"/>
      <c r="E17" s="20">
        <v>0</v>
      </c>
      <c r="F17" s="22">
        <f t="shared" si="3"/>
        <v>0</v>
      </c>
      <c r="G17" s="33">
        <f t="shared" si="4"/>
        <v>14.285714285714286</v>
      </c>
      <c r="H17" s="8">
        <v>1</v>
      </c>
      <c r="I17" s="28">
        <f>1000*H17/C17</f>
        <v>62.5</v>
      </c>
      <c r="J17" s="33">
        <f t="shared" si="5"/>
        <v>84.404761904761898</v>
      </c>
    </row>
    <row r="18" spans="1:12" x14ac:dyDescent="0.2">
      <c r="A18" s="17">
        <v>2022</v>
      </c>
      <c r="B18" s="30"/>
      <c r="C18" s="31"/>
      <c r="D18" s="9"/>
      <c r="E18" s="31"/>
      <c r="F18" s="22" t="e">
        <f t="shared" si="3"/>
        <v>#DIV/0!</v>
      </c>
      <c r="G18" s="33" t="e">
        <f t="shared" si="4"/>
        <v>#DIV/0!</v>
      </c>
      <c r="H18" s="31"/>
      <c r="I18" s="28" t="e">
        <f>1000*H18/C18</f>
        <v>#DIV/0!</v>
      </c>
      <c r="J18" s="33" t="e">
        <f t="shared" si="5"/>
        <v>#DIV/0!</v>
      </c>
    </row>
    <row r="19" spans="1:12" x14ac:dyDescent="0.2">
      <c r="A19" s="17">
        <v>2023</v>
      </c>
      <c r="B19" s="30"/>
      <c r="C19" s="31"/>
      <c r="D19" s="9"/>
      <c r="E19" s="31"/>
      <c r="F19" s="22" t="e">
        <f t="shared" si="3"/>
        <v>#DIV/0!</v>
      </c>
      <c r="G19" s="33" t="e">
        <f t="shared" si="4"/>
        <v>#DIV/0!</v>
      </c>
      <c r="H19" s="31"/>
      <c r="I19" s="28" t="e">
        <f>1000*H19/C19</f>
        <v>#DIV/0!</v>
      </c>
      <c r="J19" s="33" t="e">
        <f t="shared" si="5"/>
        <v>#DIV/0!</v>
      </c>
    </row>
    <row r="20" spans="1:12" x14ac:dyDescent="0.2">
      <c r="A20" s="17">
        <v>2024</v>
      </c>
      <c r="B20" s="30"/>
      <c r="C20" s="31"/>
      <c r="D20" s="9"/>
      <c r="E20" s="31"/>
      <c r="F20" s="22" t="e">
        <f t="shared" si="3"/>
        <v>#DIV/0!</v>
      </c>
      <c r="G20" s="33" t="e">
        <f t="shared" si="4"/>
        <v>#DIV/0!</v>
      </c>
      <c r="H20" s="31"/>
      <c r="I20" s="28" t="e">
        <f>1000*H20/C20</f>
        <v>#DIV/0!</v>
      </c>
      <c r="J20" s="33" t="e">
        <f t="shared" si="5"/>
        <v>#DIV/0!</v>
      </c>
    </row>
    <row r="21" spans="1:12" x14ac:dyDescent="0.2">
      <c r="A21" s="17">
        <v>2025</v>
      </c>
      <c r="B21" s="30"/>
      <c r="C21" s="31"/>
      <c r="D21" s="9"/>
      <c r="E21" s="31"/>
      <c r="F21" s="22" t="e">
        <f t="shared" si="3"/>
        <v>#DIV/0!</v>
      </c>
      <c r="G21" s="33" t="e">
        <f t="shared" si="4"/>
        <v>#DIV/0!</v>
      </c>
      <c r="H21" s="31"/>
      <c r="I21" s="28" t="e">
        <f>1000*H21/C21</f>
        <v>#DIV/0!</v>
      </c>
      <c r="J21" s="33" t="e">
        <f t="shared" si="5"/>
        <v>#DIV/0!</v>
      </c>
    </row>
    <row r="22" spans="1:12" x14ac:dyDescent="0.2">
      <c r="A22" s="17">
        <v>2026</v>
      </c>
      <c r="B22" s="30"/>
      <c r="C22" s="31"/>
      <c r="D22" s="9"/>
      <c r="E22" s="31"/>
      <c r="F22" s="22" t="e">
        <f t="shared" si="3"/>
        <v>#DIV/0!</v>
      </c>
      <c r="G22" s="33" t="e">
        <f t="shared" si="4"/>
        <v>#DIV/0!</v>
      </c>
      <c r="H22" s="31"/>
      <c r="I22" s="28" t="e">
        <f>1000*H22/C22</f>
        <v>#DIV/0!</v>
      </c>
      <c r="J22" s="33" t="e">
        <f t="shared" si="5"/>
        <v>#DIV/0!</v>
      </c>
    </row>
    <row r="23" spans="1:12" x14ac:dyDescent="0.2">
      <c r="A23" s="17">
        <v>2027</v>
      </c>
      <c r="B23" s="30"/>
      <c r="C23" s="31"/>
      <c r="D23" s="9"/>
      <c r="E23" s="31"/>
      <c r="F23" s="22" t="e">
        <f t="shared" si="3"/>
        <v>#DIV/0!</v>
      </c>
      <c r="G23" s="33" t="e">
        <f t="shared" si="4"/>
        <v>#DIV/0!</v>
      </c>
      <c r="H23" s="31"/>
      <c r="I23" s="28" t="e">
        <f>1000*H23/C23</f>
        <v>#DIV/0!</v>
      </c>
      <c r="J23" s="33" t="e">
        <f t="shared" si="5"/>
        <v>#DIV/0!</v>
      </c>
      <c r="L23" s="38"/>
    </row>
    <row r="24" spans="1:12" x14ac:dyDescent="0.2">
      <c r="A24" s="17">
        <v>2028</v>
      </c>
      <c r="B24" s="30"/>
      <c r="C24" s="31"/>
      <c r="D24" s="9"/>
      <c r="E24" s="31"/>
      <c r="F24" s="22" t="e">
        <f t="shared" si="3"/>
        <v>#DIV/0!</v>
      </c>
      <c r="G24" s="33" t="e">
        <f t="shared" si="4"/>
        <v>#DIV/0!</v>
      </c>
      <c r="H24" s="31"/>
      <c r="I24" s="28" t="e">
        <f>1000*H24/C24</f>
        <v>#DIV/0!</v>
      </c>
      <c r="J24" s="33" t="e">
        <f t="shared" si="5"/>
        <v>#DIV/0!</v>
      </c>
      <c r="L24" s="38"/>
    </row>
    <row r="25" spans="1:12" x14ac:dyDescent="0.2">
      <c r="A25" s="17">
        <v>2029</v>
      </c>
      <c r="B25" s="30"/>
      <c r="C25" s="31"/>
      <c r="D25" s="9"/>
      <c r="E25" s="31"/>
      <c r="F25" s="22" t="e">
        <f t="shared" si="3"/>
        <v>#DIV/0!</v>
      </c>
      <c r="G25" s="33" t="e">
        <f t="shared" si="4"/>
        <v>#DIV/0!</v>
      </c>
      <c r="H25" s="31"/>
      <c r="I25" s="28" t="e">
        <f>1000*H25/C25</f>
        <v>#DIV/0!</v>
      </c>
      <c r="J25" s="33" t="e">
        <f t="shared" si="5"/>
        <v>#DIV/0!</v>
      </c>
      <c r="L25" s="38"/>
    </row>
    <row r="26" spans="1:12" x14ac:dyDescent="0.2">
      <c r="A26" s="17">
        <v>2030</v>
      </c>
      <c r="B26" s="30"/>
      <c r="C26" s="31"/>
      <c r="D26" s="9"/>
      <c r="E26" s="31"/>
      <c r="F26" s="22" t="e">
        <f t="shared" si="3"/>
        <v>#DIV/0!</v>
      </c>
      <c r="G26" s="33" t="e">
        <f t="shared" si="4"/>
        <v>#DIV/0!</v>
      </c>
      <c r="H26" s="31"/>
      <c r="I26" s="28" t="e">
        <f>1000*H26/C26</f>
        <v>#DIV/0!</v>
      </c>
      <c r="J26" s="33" t="e">
        <f t="shared" si="5"/>
        <v>#DIV/0!</v>
      </c>
    </row>
    <row r="27" spans="1:12" x14ac:dyDescent="0.2">
      <c r="A27" s="17">
        <v>2031</v>
      </c>
      <c r="B27" s="30"/>
      <c r="C27" s="31"/>
      <c r="D27" s="9"/>
      <c r="E27" s="31"/>
      <c r="F27" s="22" t="e">
        <f t="shared" si="3"/>
        <v>#DIV/0!</v>
      </c>
      <c r="G27" s="33" t="e">
        <f t="shared" si="4"/>
        <v>#DIV/0!</v>
      </c>
      <c r="H27" s="31"/>
      <c r="I27" s="28" t="e">
        <f>1000*H27/C27</f>
        <v>#DIV/0!</v>
      </c>
      <c r="J27" s="33" t="e">
        <f t="shared" si="5"/>
        <v>#DIV/0!</v>
      </c>
    </row>
    <row r="28" spans="1:12" x14ac:dyDescent="0.2">
      <c r="A28" s="17">
        <v>2032</v>
      </c>
      <c r="B28" s="30"/>
      <c r="C28" s="31"/>
      <c r="D28" s="9"/>
      <c r="E28" s="31"/>
      <c r="F28" s="22" t="e">
        <f t="shared" si="3"/>
        <v>#DIV/0!</v>
      </c>
      <c r="G28" s="33" t="e">
        <f t="shared" si="4"/>
        <v>#DIV/0!</v>
      </c>
      <c r="H28" s="31"/>
      <c r="I28" s="28" t="e">
        <f>1000*H28/C28</f>
        <v>#DIV/0!</v>
      </c>
      <c r="J28" s="33" t="e">
        <f t="shared" si="5"/>
        <v>#DIV/0!</v>
      </c>
    </row>
    <row r="29" spans="1:12" x14ac:dyDescent="0.2">
      <c r="A29" s="17">
        <v>2033</v>
      </c>
      <c r="B29" s="30"/>
      <c r="C29" s="31"/>
      <c r="D29" s="9"/>
      <c r="E29" s="31"/>
      <c r="F29" s="22" t="e">
        <f t="shared" si="3"/>
        <v>#DIV/0!</v>
      </c>
      <c r="G29" s="33" t="e">
        <f t="shared" si="4"/>
        <v>#DIV/0!</v>
      </c>
      <c r="H29" s="31"/>
      <c r="I29" s="28" t="e">
        <f>1000*H29/C29</f>
        <v>#DIV/0!</v>
      </c>
      <c r="J29" s="33" t="e">
        <f t="shared" si="5"/>
        <v>#DIV/0!</v>
      </c>
    </row>
    <row r="30" spans="1:12" ht="15" thickBot="1" x14ac:dyDescent="0.25">
      <c r="A30" s="36">
        <v>2034</v>
      </c>
      <c r="B30" s="37"/>
      <c r="C30" s="32"/>
      <c r="D30" s="11"/>
      <c r="E30" s="32"/>
      <c r="F30" s="23" t="e">
        <f t="shared" si="3"/>
        <v>#DIV/0!</v>
      </c>
      <c r="G30" s="34" t="e">
        <f t="shared" si="4"/>
        <v>#DIV/0!</v>
      </c>
      <c r="H30" s="32"/>
      <c r="I30" s="29" t="e">
        <f>1000*H30/C30</f>
        <v>#DIV/0!</v>
      </c>
      <c r="J30" s="34" t="e">
        <f t="shared" si="5"/>
        <v>#DIV/0!</v>
      </c>
    </row>
    <row r="32" spans="1:12" x14ac:dyDescent="0.2">
      <c r="C32" s="2"/>
      <c r="D32" t="s">
        <v>6</v>
      </c>
    </row>
    <row r="33" spans="3:4" x14ac:dyDescent="0.2">
      <c r="C33" t="s">
        <v>8</v>
      </c>
    </row>
    <row r="34" spans="3:4" x14ac:dyDescent="0.2">
      <c r="C34" s="35"/>
      <c r="D34" t="s">
        <v>7</v>
      </c>
    </row>
    <row r="49" spans="1:1" x14ac:dyDescent="0.2">
      <c r="A49" s="38" t="s">
        <v>15</v>
      </c>
    </row>
    <row r="50" spans="1:1" x14ac:dyDescent="0.2">
      <c r="A50" s="38"/>
    </row>
    <row r="51" spans="1:1" x14ac:dyDescent="0.2">
      <c r="A51" s="38" t="s">
        <v>16</v>
      </c>
    </row>
    <row r="52" spans="1:1" x14ac:dyDescent="0.2">
      <c r="A52" s="38" t="s">
        <v>9</v>
      </c>
    </row>
    <row r="53" spans="1:1" x14ac:dyDescent="0.2">
      <c r="A53" s="38" t="s">
        <v>10</v>
      </c>
    </row>
    <row r="54" spans="1:1" x14ac:dyDescent="0.2">
      <c r="A54" s="38" t="s">
        <v>11</v>
      </c>
    </row>
    <row r="55" spans="1:1" x14ac:dyDescent="0.2">
      <c r="A55" s="38"/>
    </row>
    <row r="56" spans="1:1" x14ac:dyDescent="0.2">
      <c r="A56" s="38" t="s">
        <v>17</v>
      </c>
    </row>
    <row r="57" spans="1:1" x14ac:dyDescent="0.2">
      <c r="A57" s="38" t="s">
        <v>12</v>
      </c>
    </row>
    <row r="58" spans="1:1" x14ac:dyDescent="0.2">
      <c r="A58" s="38" t="s">
        <v>13</v>
      </c>
    </row>
    <row r="59" spans="1:1" x14ac:dyDescent="0.2">
      <c r="A59" s="38" t="s">
        <v>14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f778b8-0e2d-4e67-85cd-c1bcd05f8630">NC3TCYKUK54C-2-2099</_dlc_DocId>
    <_dlc_DocIdUrl xmlns="15f778b8-0e2d-4e67-85cd-c1bcd05f8630">
      <Url>https://arbeitsbereiche.bghm.de/gremien/GS-SmS/_layouts/15/DocIdRedir.aspx?ID=NC3TCYKUK54C-2-2099</Url>
      <Description>NC3TCYKUK54C-2-2099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4B60F4B8E3EC4594DFF971FC0CFE3C" ma:contentTypeVersion="2" ma:contentTypeDescription="Ein neues Dokument erstellen." ma:contentTypeScope="" ma:versionID="ab544fa17a742b5d5a417f2c998bf982">
  <xsd:schema xmlns:xsd="http://www.w3.org/2001/XMLSchema" xmlns:xs="http://www.w3.org/2001/XMLSchema" xmlns:p="http://schemas.microsoft.com/office/2006/metadata/properties" xmlns:ns2="15f778b8-0e2d-4e67-85cd-c1bcd05f8630" targetNamespace="http://schemas.microsoft.com/office/2006/metadata/properties" ma:root="true" ma:fieldsID="9744c9c9c3b45af2a34f9e31eb876ad1" ns2:_="">
    <xsd:import namespace="15f778b8-0e2d-4e67-85cd-c1bcd05f86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778b8-0e2d-4e67-85cd-c1bcd05f86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0D2984-8D8C-4404-B411-0C3C8C394A7E}"/>
</file>

<file path=customXml/itemProps2.xml><?xml version="1.0" encoding="utf-8"?>
<ds:datastoreItem xmlns:ds="http://schemas.openxmlformats.org/officeDocument/2006/customXml" ds:itemID="{0D4F2AB0-F0AC-4C79-9D55-FA48775395FD}"/>
</file>

<file path=customXml/itemProps3.xml><?xml version="1.0" encoding="utf-8"?>
<ds:datastoreItem xmlns:ds="http://schemas.openxmlformats.org/officeDocument/2006/customXml" ds:itemID="{4E685F78-D082-4203-AE39-C0761896273E}"/>
</file>

<file path=customXml/itemProps4.xml><?xml version="1.0" encoding="utf-8"?>
<ds:datastoreItem xmlns:ds="http://schemas.openxmlformats.org/officeDocument/2006/customXml" ds:itemID="{81D5C44D-16A0-4676-BFF2-B7C3BD594AC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Ristau, Pierre, BGHM</dc:creator>
  <cp:lastModifiedBy>Ristau, Pierre, BGHM</cp:lastModifiedBy>
  <dcterms:created xsi:type="dcterms:W3CDTF">2022-05-02T13:51:47Z</dcterms:created>
  <dcterms:modified xsi:type="dcterms:W3CDTF">2022-05-02T15:08:08Z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0x010100664B60F4B8E3EC4594DFF971FC0CFE3C</vt:lpwstr>
  </property>
  <property fmtid="{D5CDD505-2E9C-101B-9397-08002B2CF9AE}" pid="3" name="_dlc_DocIdItemGuid">
    <vt:lpwstr>0573cde4-8bfd-4e2b-a793-dbe850548365</vt:lpwstr>
  </property>
</Properties>
</file>